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95" i="1"/>
  <c r="H195" i="1"/>
  <c r="G195" i="1"/>
  <c r="F195" i="1"/>
  <c r="F176" i="1"/>
  <c r="F157" i="1"/>
  <c r="L119" i="1"/>
  <c r="J119" i="1"/>
  <c r="I119" i="1"/>
  <c r="H119" i="1"/>
  <c r="L195" i="1"/>
  <c r="G176" i="1"/>
  <c r="H176" i="1"/>
  <c r="J176" i="1"/>
  <c r="L176" i="1"/>
  <c r="I176" i="1"/>
  <c r="G157" i="1"/>
  <c r="J157" i="1"/>
  <c r="H157" i="1"/>
  <c r="I157" i="1"/>
  <c r="L157" i="1"/>
  <c r="G138" i="1"/>
  <c r="J138" i="1"/>
  <c r="I138" i="1"/>
  <c r="L138" i="1"/>
  <c r="H138" i="1"/>
  <c r="G119" i="1"/>
  <c r="F119" i="1"/>
  <c r="L100" i="1"/>
  <c r="J100" i="1"/>
  <c r="I100" i="1"/>
  <c r="H100" i="1"/>
  <c r="G100" i="1"/>
  <c r="L81" i="1"/>
  <c r="J81" i="1"/>
  <c r="I81" i="1"/>
  <c r="H81" i="1"/>
  <c r="G81" i="1"/>
  <c r="L62" i="1"/>
  <c r="J62" i="1"/>
  <c r="I62" i="1"/>
  <c r="H62" i="1"/>
  <c r="G62" i="1"/>
  <c r="L43" i="1"/>
  <c r="J43" i="1"/>
  <c r="I43" i="1"/>
  <c r="H43" i="1"/>
  <c r="G43" i="1"/>
  <c r="L24" i="1"/>
  <c r="J24" i="1"/>
  <c r="I24" i="1"/>
  <c r="H24" i="1"/>
  <c r="G24" i="1"/>
  <c r="F24" i="1"/>
  <c r="F196" i="1" l="1"/>
  <c r="J196" i="1"/>
  <c r="L196" i="1"/>
  <c r="H196" i="1"/>
  <c r="G196" i="1"/>
  <c r="I196" i="1"/>
</calcChain>
</file>

<file path=xl/sharedStrings.xml><?xml version="1.0" encoding="utf-8"?>
<sst xmlns="http://schemas.openxmlformats.org/spreadsheetml/2006/main" count="238" uniqueCount="76">
  <si>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</si>
  <si>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</si>
  <si>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</si>
  <si>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</si>
  <si>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</si>
  <si>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</si>
  <si>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</si>
  <si>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</si>
  <si>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</si>
  <si>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</si>
  <si>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</si>
  <si>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</si>
  <si>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</si>
  <si>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</si>
  <si>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</si>
  <si>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</si>
  <si>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</si>
  <si>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</si>
  <si>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</si>
  <si>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</si>
  <si>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</si>
  <si>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</si>
  <si>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</si>
  <si>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</si>
  <si>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</si>
  <si>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</si>
  <si>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</si>
  <si>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</si>
  <si>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</si>
  <si>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</si>
  <si>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</si>
  <si>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</si>
  <si>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</si>
  <si>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</si>
  <si>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</si>
  <si>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</si>
  <si>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</si>
  <si>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</si>
  <si>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</si>
  <si>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"Сугоякская СОШ"</t>
  </si>
  <si>
    <t>директор</t>
  </si>
  <si>
    <t>Неверова</t>
  </si>
  <si>
    <t>Рис отварной</t>
  </si>
  <si>
    <t>Биточек Солнышко</t>
  </si>
  <si>
    <t>301/355</t>
  </si>
  <si>
    <t>Компот из сухофруктов витаминизированный</t>
  </si>
  <si>
    <t>Хлеб пшен.</t>
  </si>
  <si>
    <t>Вафли</t>
  </si>
  <si>
    <t>Тефтели с соусом</t>
  </si>
  <si>
    <t>60/50</t>
  </si>
  <si>
    <t>Макароны отварные</t>
  </si>
  <si>
    <t>Чай с сахаром</t>
  </si>
  <si>
    <t>Масло сливочное</t>
  </si>
  <si>
    <t>Рыба тушеная с овощами в томате</t>
  </si>
  <si>
    <t>98/50</t>
  </si>
  <si>
    <t>Пюре картофельное</t>
  </si>
  <si>
    <t>Чай с лимоном</t>
  </si>
  <si>
    <t>200/8</t>
  </si>
  <si>
    <t>Плов с мясом</t>
  </si>
  <si>
    <t>Сок</t>
  </si>
  <si>
    <t>Запеканка из творога со сгущенным молоком</t>
  </si>
  <si>
    <t>150/20</t>
  </si>
  <si>
    <t>Тефтели из говядины с соусом</t>
  </si>
  <si>
    <t>39-77</t>
  </si>
  <si>
    <t>Каша гречневая рассыпчатая</t>
  </si>
  <si>
    <t>Печенье</t>
  </si>
  <si>
    <t>Биточек из мяса ц/б "солнышко"</t>
  </si>
  <si>
    <t>Чай с лимоном и сахаром</t>
  </si>
  <si>
    <t>Булочка</t>
  </si>
  <si>
    <t>Котлета мясная</t>
  </si>
  <si>
    <t>Напиток из шиповника</t>
  </si>
  <si>
    <t>Каша рисовая</t>
  </si>
  <si>
    <t>180/5</t>
  </si>
  <si>
    <t>Сыр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</si>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</sst>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43</v>
      </c>
      <c r="F15" s="43">
        <v>50</v>
      </c>
      <c r="G15" s="57">
        <v>12.2</v>
      </c>
      <c r="H15" s="43">
        <v>13.5</v>
      </c>
      <c r="I15" s="43">
        <v>12.4</v>
      </c>
      <c r="J15" s="43">
        <v>216.2</v>
      </c>
      <c r="K15" s="44" t="s">
        <v>44</v>
      </c>
      <c r="L15" s="43">
        <v>37.99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60</v>
      </c>
      <c r="G16" s="43">
        <v>3</v>
      </c>
      <c r="H16" s="43">
        <v>8.6999999999999993</v>
      </c>
      <c r="I16" s="43">
        <v>43.7</v>
      </c>
      <c r="J16" s="43">
        <v>261</v>
      </c>
      <c r="K16" s="44">
        <v>93</v>
      </c>
      <c r="L16" s="43">
        <v>22.8</v>
      </c>
    </row>
    <row r="17" spans="1:12" ht="14.4" x14ac:dyDescent="0.3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3.8</v>
      </c>
      <c r="H17" s="43">
        <v>4.2</v>
      </c>
      <c r="I17" s="43">
        <v>38.6</v>
      </c>
      <c r="J17" s="43">
        <v>211</v>
      </c>
      <c r="K17" s="44">
        <v>653</v>
      </c>
      <c r="L17" s="57">
        <v>8.4499999999999993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868</v>
      </c>
      <c r="L18" s="43">
        <v>5.32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35</v>
      </c>
      <c r="G19" s="43">
        <v>4.95</v>
      </c>
      <c r="H19" s="43">
        <v>0.62</v>
      </c>
      <c r="I19" s="43">
        <v>30.17</v>
      </c>
      <c r="J19" s="43">
        <v>96.8</v>
      </c>
      <c r="K19" s="44"/>
      <c r="L19" s="43">
        <v>3.03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495</v>
      </c>
      <c r="G23" s="19">
        <f t="shared" ref="G23:J23" si="2">SUM(G14:G22)</f>
        <v>23.99</v>
      </c>
      <c r="H23" s="19">
        <f t="shared" si="2"/>
        <v>27.02</v>
      </c>
      <c r="I23" s="19">
        <f t="shared" si="2"/>
        <v>149.63</v>
      </c>
      <c r="J23" s="19">
        <f t="shared" si="2"/>
        <v>879.2</v>
      </c>
      <c r="K23" s="25"/>
      <c r="L23" s="19">
        <f t="shared" ref="L23" si="3">SUM(L14:L22)</f>
        <v>77.59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495</v>
      </c>
      <c r="G24" s="32">
        <f t="shared" ref="G24:J24" si="4">G13+G23</f>
        <v>23.99</v>
      </c>
      <c r="H24" s="32">
        <f t="shared" si="4"/>
        <v>27.02</v>
      </c>
      <c r="I24" s="32">
        <f t="shared" si="4"/>
        <v>149.63</v>
      </c>
      <c r="J24" s="32">
        <f t="shared" si="4"/>
        <v>879.2</v>
      </c>
      <c r="K24" s="32"/>
      <c r="L24" s="32">
        <f t="shared" ref="L24" si="5">L13+L23</f>
        <v>77.59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48</v>
      </c>
      <c r="F34" s="43" t="s">
        <v>49</v>
      </c>
      <c r="G34" s="43">
        <v>10.8</v>
      </c>
      <c r="H34" s="43">
        <v>16.7</v>
      </c>
      <c r="I34" s="43">
        <v>13.4</v>
      </c>
      <c r="J34" s="43">
        <v>248</v>
      </c>
      <c r="K34" s="44"/>
      <c r="L34" s="43">
        <v>39.770000000000003</v>
      </c>
    </row>
    <row r="35" spans="1:12" ht="14.4" x14ac:dyDescent="0.3">
      <c r="A35" s="14"/>
      <c r="B35" s="15"/>
      <c r="C35" s="11"/>
      <c r="D35" s="7" t="s">
        <v>28</v>
      </c>
      <c r="E35" s="42" t="s">
        <v>52</v>
      </c>
      <c r="F35" s="43">
        <v>10</v>
      </c>
      <c r="G35" s="43">
        <v>0.08</v>
      </c>
      <c r="H35" s="43">
        <v>7.25</v>
      </c>
      <c r="I35" s="43">
        <v>0.9</v>
      </c>
      <c r="J35" s="43">
        <v>66</v>
      </c>
      <c r="K35" s="44"/>
      <c r="L35" s="43">
        <v>5.75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180</v>
      </c>
      <c r="G36" s="43">
        <v>6.62</v>
      </c>
      <c r="H36" s="43">
        <v>5.42</v>
      </c>
      <c r="I36" s="43">
        <v>31.73</v>
      </c>
      <c r="J36" s="43">
        <v>202.14</v>
      </c>
      <c r="K36" s="44">
        <v>688</v>
      </c>
      <c r="L36" s="43">
        <v>7.03</v>
      </c>
    </row>
    <row r="37" spans="1:12" ht="14.4" x14ac:dyDescent="0.3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</v>
      </c>
      <c r="H37" s="43">
        <v>0</v>
      </c>
      <c r="I37" s="43">
        <v>102</v>
      </c>
      <c r="J37" s="43">
        <v>28</v>
      </c>
      <c r="K37" s="44">
        <v>943</v>
      </c>
      <c r="L37" s="43">
        <v>2.04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35</v>
      </c>
      <c r="G38" s="43">
        <v>4.95</v>
      </c>
      <c r="H38" s="43">
        <v>0.62</v>
      </c>
      <c r="I38" s="43">
        <v>30.17</v>
      </c>
      <c r="J38" s="43">
        <v>96.8</v>
      </c>
      <c r="K38" s="44"/>
      <c r="L38" s="43">
        <v>3.03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425</v>
      </c>
      <c r="G42" s="19">
        <f t="shared" ref="G42" si="10">SUM(G33:G41)</f>
        <v>22.45</v>
      </c>
      <c r="H42" s="19">
        <f t="shared" ref="H42" si="11">SUM(H33:H41)</f>
        <v>29.99</v>
      </c>
      <c r="I42" s="19">
        <f t="shared" ref="I42" si="12">SUM(I33:I41)</f>
        <v>178.2</v>
      </c>
      <c r="J42" s="19">
        <f t="shared" ref="J42:L42" si="13">SUM(J33:J41)</f>
        <v>640.93999999999994</v>
      </c>
      <c r="K42" s="25"/>
      <c r="L42" s="19">
        <f t="shared" si="13"/>
        <v>57.620000000000005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425</v>
      </c>
      <c r="G43" s="32">
        <f t="shared" ref="G43" si="14">G32+G42</f>
        <v>22.45</v>
      </c>
      <c r="H43" s="32">
        <f t="shared" ref="H43" si="15">H32+H42</f>
        <v>29.99</v>
      </c>
      <c r="I43" s="32">
        <f t="shared" ref="I43" si="16">I32+I42</f>
        <v>178.2</v>
      </c>
      <c r="J43" s="32">
        <f t="shared" ref="J43:L43" si="17">J32+J42</f>
        <v>640.93999999999994</v>
      </c>
      <c r="K43" s="32"/>
      <c r="L43" s="32">
        <f t="shared" si="17"/>
        <v>57.620000000000005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53</v>
      </c>
      <c r="F53" s="43" t="s">
        <v>54</v>
      </c>
      <c r="G53" s="43">
        <v>7.88</v>
      </c>
      <c r="H53" s="43">
        <v>4.1399999999999997</v>
      </c>
      <c r="I53" s="43">
        <v>3.74</v>
      </c>
      <c r="J53" s="43">
        <v>82.78</v>
      </c>
      <c r="K53" s="44">
        <v>229</v>
      </c>
      <c r="L53" s="43">
        <v>46.21</v>
      </c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55</v>
      </c>
      <c r="F55" s="43">
        <v>180</v>
      </c>
      <c r="G55" s="43">
        <v>3.67</v>
      </c>
      <c r="H55" s="43">
        <v>5.76</v>
      </c>
      <c r="I55" s="43">
        <v>24.53</v>
      </c>
      <c r="J55" s="43">
        <v>164.7</v>
      </c>
      <c r="K55" s="44">
        <v>694</v>
      </c>
      <c r="L55" s="43">
        <v>13.69</v>
      </c>
    </row>
    <row r="56" spans="1:12" ht="14.4" x14ac:dyDescent="0.3">
      <c r="A56" s="23"/>
      <c r="B56" s="15"/>
      <c r="C56" s="11"/>
      <c r="D56" s="7" t="s">
        <v>30</v>
      </c>
      <c r="E56" s="42" t="s">
        <v>56</v>
      </c>
      <c r="F56" s="43" t="s">
        <v>57</v>
      </c>
      <c r="G56" s="43">
        <v>0.2</v>
      </c>
      <c r="H56" s="43">
        <v>0</v>
      </c>
      <c r="I56" s="43">
        <v>1502</v>
      </c>
      <c r="J56" s="43">
        <v>28</v>
      </c>
      <c r="K56" s="44">
        <v>945</v>
      </c>
      <c r="L56" s="43">
        <v>4.28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35</v>
      </c>
      <c r="G57" s="43">
        <v>4.95</v>
      </c>
      <c r="H57" s="43">
        <v>0.62</v>
      </c>
      <c r="I57" s="43">
        <v>30.17</v>
      </c>
      <c r="J57" s="43">
        <v>96.8</v>
      </c>
      <c r="K57" s="44"/>
      <c r="L57" s="43">
        <v>3.03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215</v>
      </c>
      <c r="G61" s="19">
        <f t="shared" ref="G61" si="22">SUM(G52:G60)</f>
        <v>16.7</v>
      </c>
      <c r="H61" s="19">
        <f t="shared" ref="H61" si="23">SUM(H52:H60)</f>
        <v>10.519999999999998</v>
      </c>
      <c r="I61" s="19">
        <f t="shared" ref="I61" si="24">SUM(I52:I60)</f>
        <v>1560.44</v>
      </c>
      <c r="J61" s="19">
        <f t="shared" ref="J61:L61" si="25">SUM(J52:J60)</f>
        <v>372.28000000000003</v>
      </c>
      <c r="K61" s="25"/>
      <c r="L61" s="19">
        <f t="shared" si="25"/>
        <v>67.209999999999994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215</v>
      </c>
      <c r="G62" s="32">
        <f t="shared" ref="G62" si="26">G51+G61</f>
        <v>16.7</v>
      </c>
      <c r="H62" s="32">
        <f t="shared" ref="H62" si="27">H51+H61</f>
        <v>10.519999999999998</v>
      </c>
      <c r="I62" s="32">
        <f t="shared" ref="I62" si="28">I51+I61</f>
        <v>1560.44</v>
      </c>
      <c r="J62" s="32">
        <f t="shared" ref="J62:L62" si="29">J51+J61</f>
        <v>372.28000000000003</v>
      </c>
      <c r="K62" s="32"/>
      <c r="L62" s="32">
        <f t="shared" si="29"/>
        <v>67.209999999999994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58</v>
      </c>
      <c r="F72" s="43">
        <v>200</v>
      </c>
      <c r="G72" s="43">
        <v>25.38</v>
      </c>
      <c r="H72" s="43">
        <v>21.25</v>
      </c>
      <c r="I72" s="43">
        <v>44.61</v>
      </c>
      <c r="J72" s="43">
        <v>471.25</v>
      </c>
      <c r="K72" s="44">
        <v>304</v>
      </c>
      <c r="L72" s="43">
        <v>61.17</v>
      </c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0.6</v>
      </c>
      <c r="H75" s="43">
        <v>0</v>
      </c>
      <c r="I75" s="43">
        <v>32.200000000000003</v>
      </c>
      <c r="J75" s="43">
        <v>131.19999999999999</v>
      </c>
      <c r="K75" s="44"/>
      <c r="L75" s="43">
        <v>25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35</v>
      </c>
      <c r="G76" s="43">
        <v>4.95</v>
      </c>
      <c r="H76" s="43">
        <v>0.62</v>
      </c>
      <c r="I76" s="43">
        <v>30.17</v>
      </c>
      <c r="J76" s="43">
        <v>96.8</v>
      </c>
      <c r="K76" s="44"/>
      <c r="L76" s="43">
        <v>3.03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435</v>
      </c>
      <c r="G80" s="19">
        <f t="shared" ref="G80" si="34">SUM(G71:G79)</f>
        <v>30.93</v>
      </c>
      <c r="H80" s="19">
        <f t="shared" ref="H80" si="35">SUM(H71:H79)</f>
        <v>21.87</v>
      </c>
      <c r="I80" s="19">
        <f t="shared" ref="I80" si="36">SUM(I71:I79)</f>
        <v>106.98</v>
      </c>
      <c r="J80" s="19">
        <f t="shared" ref="J80:L80" si="37">SUM(J71:J79)</f>
        <v>699.25</v>
      </c>
      <c r="K80" s="25"/>
      <c r="L80" s="19">
        <f t="shared" si="37"/>
        <v>89.2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435</v>
      </c>
      <c r="G81" s="32">
        <f t="shared" ref="G81" si="38">G70+G80</f>
        <v>30.93</v>
      </c>
      <c r="H81" s="32">
        <f t="shared" ref="H81" si="39">H70+H80</f>
        <v>21.87</v>
      </c>
      <c r="I81" s="32">
        <f t="shared" ref="I81" si="40">I70+I80</f>
        <v>106.98</v>
      </c>
      <c r="J81" s="32">
        <f t="shared" ref="J81:L81" si="41">J70+J80</f>
        <v>699.25</v>
      </c>
      <c r="K81" s="32"/>
      <c r="L81" s="32">
        <f t="shared" si="41"/>
        <v>89.2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60</v>
      </c>
      <c r="F91" s="43" t="s">
        <v>61</v>
      </c>
      <c r="G91" s="43">
        <v>27.84</v>
      </c>
      <c r="H91" s="43">
        <v>18</v>
      </c>
      <c r="I91" s="43">
        <v>32.4</v>
      </c>
      <c r="J91" s="43">
        <v>279.60000000000002</v>
      </c>
      <c r="K91" s="44">
        <v>469</v>
      </c>
      <c r="L91" s="43">
        <v>77.680000000000007</v>
      </c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</v>
      </c>
      <c r="H94" s="43">
        <v>0</v>
      </c>
      <c r="I94" s="43">
        <v>1.2</v>
      </c>
      <c r="J94" s="43">
        <v>28</v>
      </c>
      <c r="K94" s="44">
        <v>943</v>
      </c>
      <c r="L94" s="43">
        <v>2.04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35</v>
      </c>
      <c r="G95" s="43">
        <v>4.95</v>
      </c>
      <c r="H95" s="43">
        <v>0.62</v>
      </c>
      <c r="I95" s="43">
        <v>30.17</v>
      </c>
      <c r="J95" s="43">
        <v>96.8</v>
      </c>
      <c r="K95" s="44"/>
      <c r="L95" s="43">
        <v>3.03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235</v>
      </c>
      <c r="G99" s="19">
        <f t="shared" ref="G99" si="46">SUM(G90:G98)</f>
        <v>32.79</v>
      </c>
      <c r="H99" s="19">
        <f t="shared" ref="H99" si="47">SUM(H90:H98)</f>
        <v>18.62</v>
      </c>
      <c r="I99" s="19">
        <f t="shared" ref="I99" si="48">SUM(I90:I98)</f>
        <v>63.77</v>
      </c>
      <c r="J99" s="19">
        <f t="shared" ref="J99:L99" si="49">SUM(J90:J98)</f>
        <v>404.40000000000003</v>
      </c>
      <c r="K99" s="25"/>
      <c r="L99" s="19">
        <f t="shared" si="49"/>
        <v>82.750000000000014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235</v>
      </c>
      <c r="G100" s="32">
        <f t="shared" ref="G100" si="50">G89+G99</f>
        <v>32.79</v>
      </c>
      <c r="H100" s="32">
        <f t="shared" ref="H100" si="51">H89+H99</f>
        <v>18.62</v>
      </c>
      <c r="I100" s="32">
        <f t="shared" ref="I100" si="52">I89+I99</f>
        <v>63.77</v>
      </c>
      <c r="J100" s="32">
        <f t="shared" ref="J100:L100" si="53">J89+J99</f>
        <v>404.40000000000003</v>
      </c>
      <c r="K100" s="32"/>
      <c r="L100" s="32">
        <f t="shared" si="53"/>
        <v>82.750000000000014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62</v>
      </c>
      <c r="F110" s="43" t="s">
        <v>49</v>
      </c>
      <c r="G110" s="43">
        <v>10.8</v>
      </c>
      <c r="H110" s="43">
        <v>16.7</v>
      </c>
      <c r="I110" s="43">
        <v>13.4</v>
      </c>
      <c r="J110" s="43">
        <v>248</v>
      </c>
      <c r="K110" s="44">
        <v>461</v>
      </c>
      <c r="L110" s="43" t="s">
        <v>63</v>
      </c>
    </row>
    <row r="111" spans="1:12" ht="14.4" x14ac:dyDescent="0.3">
      <c r="A111" s="23"/>
      <c r="B111" s="15"/>
      <c r="C111" s="11"/>
      <c r="D111" s="7" t="s">
        <v>28</v>
      </c>
      <c r="E111" s="42" t="s">
        <v>65</v>
      </c>
      <c r="F111" s="43">
        <v>50</v>
      </c>
      <c r="G111" s="43">
        <v>4.62</v>
      </c>
      <c r="H111" s="43">
        <v>6.41</v>
      </c>
      <c r="I111" s="43">
        <v>31.5</v>
      </c>
      <c r="J111" s="43">
        <v>227.12</v>
      </c>
      <c r="K111" s="44"/>
      <c r="L111" s="43">
        <v>10</v>
      </c>
    </row>
    <row r="112" spans="1:12" ht="14.4" x14ac:dyDescent="0.3">
      <c r="A112" s="23"/>
      <c r="B112" s="15"/>
      <c r="C112" s="11"/>
      <c r="D112" s="7" t="s">
        <v>29</v>
      </c>
      <c r="E112" s="42" t="s">
        <v>64</v>
      </c>
      <c r="F112" s="43">
        <v>180</v>
      </c>
      <c r="G112" s="43">
        <v>8.9499999999999993</v>
      </c>
      <c r="H112" s="43">
        <v>6.73</v>
      </c>
      <c r="I112" s="43">
        <v>43</v>
      </c>
      <c r="J112" s="43">
        <v>276.52999999999997</v>
      </c>
      <c r="K112" s="44">
        <v>679</v>
      </c>
      <c r="L112" s="43">
        <v>7.99</v>
      </c>
    </row>
    <row r="113" spans="1:12" ht="14.4" x14ac:dyDescent="0.3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1.2</v>
      </c>
      <c r="J113" s="43">
        <v>28</v>
      </c>
      <c r="K113" s="44">
        <v>943</v>
      </c>
      <c r="L113" s="43">
        <v>2.04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35</v>
      </c>
      <c r="G114" s="43">
        <v>4.95</v>
      </c>
      <c r="H114" s="43">
        <v>0.62</v>
      </c>
      <c r="I114" s="43">
        <v>30.17</v>
      </c>
      <c r="J114" s="43">
        <v>96.8</v>
      </c>
      <c r="K114" s="44"/>
      <c r="L114" s="43">
        <v>3.03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465</v>
      </c>
      <c r="G118" s="19">
        <f t="shared" ref="G118:J118" si="56">SUM(G109:G117)</f>
        <v>29.32</v>
      </c>
      <c r="H118" s="19">
        <f t="shared" si="56"/>
        <v>30.46</v>
      </c>
      <c r="I118" s="19">
        <f t="shared" si="56"/>
        <v>119.27000000000001</v>
      </c>
      <c r="J118" s="19">
        <f t="shared" si="56"/>
        <v>876.44999999999993</v>
      </c>
      <c r="K118" s="25"/>
      <c r="L118" s="19">
        <f t="shared" ref="L118" si="57">SUM(L109:L117)</f>
        <v>23.060000000000002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465</v>
      </c>
      <c r="G119" s="32">
        <f t="shared" ref="G119" si="58">G108+G118</f>
        <v>29.32</v>
      </c>
      <c r="H119" s="32">
        <f t="shared" ref="H119" si="59">H108+H118</f>
        <v>30.46</v>
      </c>
      <c r="I119" s="32">
        <f t="shared" ref="I119" si="60">I108+I118</f>
        <v>119.27000000000001</v>
      </c>
      <c r="J119" s="32">
        <f t="shared" ref="J119:L119" si="61">J108+J118</f>
        <v>876.44999999999993</v>
      </c>
      <c r="K119" s="32"/>
      <c r="L119" s="32">
        <f t="shared" si="61"/>
        <v>23.060000000000002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58</v>
      </c>
      <c r="F129" s="43">
        <v>200</v>
      </c>
      <c r="G129" s="43">
        <v>25.38</v>
      </c>
      <c r="H129" s="43">
        <v>21.25</v>
      </c>
      <c r="I129" s="43">
        <v>44.61</v>
      </c>
      <c r="J129" s="43">
        <v>471.25</v>
      </c>
      <c r="K129" s="44">
        <v>304</v>
      </c>
      <c r="L129" s="43">
        <v>61.17</v>
      </c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868</v>
      </c>
      <c r="L132" s="43">
        <v>5.32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35</v>
      </c>
      <c r="G133" s="43">
        <v>4.95</v>
      </c>
      <c r="H133" s="43">
        <v>0.62</v>
      </c>
      <c r="I133" s="43">
        <v>30.17</v>
      </c>
      <c r="J133" s="43">
        <v>96.8</v>
      </c>
      <c r="K133" s="44"/>
      <c r="L133" s="43">
        <v>3.03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435</v>
      </c>
      <c r="G137" s="19">
        <f t="shared" ref="G137:J137" si="64">SUM(G128:G136)</f>
        <v>30.369999999999997</v>
      </c>
      <c r="H137" s="19">
        <f t="shared" si="64"/>
        <v>21.87</v>
      </c>
      <c r="I137" s="19">
        <f t="shared" si="64"/>
        <v>99.54</v>
      </c>
      <c r="J137" s="19">
        <f t="shared" si="64"/>
        <v>662.25</v>
      </c>
      <c r="K137" s="25"/>
      <c r="L137" s="19">
        <f t="shared" ref="L137" si="65">SUM(L128:L136)</f>
        <v>69.52000000000001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435</v>
      </c>
      <c r="G138" s="32">
        <f t="shared" ref="G138" si="66">G127+G137</f>
        <v>30.369999999999997</v>
      </c>
      <c r="H138" s="32">
        <f t="shared" ref="H138" si="67">H127+H137</f>
        <v>21.87</v>
      </c>
      <c r="I138" s="32">
        <f t="shared" ref="I138" si="68">I127+I137</f>
        <v>99.54</v>
      </c>
      <c r="J138" s="32">
        <f t="shared" ref="J138:L138" si="69">J127+J137</f>
        <v>662.25</v>
      </c>
      <c r="K138" s="32"/>
      <c r="L138" s="32">
        <f t="shared" si="69"/>
        <v>69.52000000000001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66</v>
      </c>
      <c r="F148" s="43">
        <v>60</v>
      </c>
      <c r="G148" s="43">
        <v>11.2</v>
      </c>
      <c r="H148" s="43">
        <v>13.5</v>
      </c>
      <c r="I148" s="43">
        <v>12.4</v>
      </c>
      <c r="J148" s="43">
        <v>216.2</v>
      </c>
      <c r="K148" s="44">
        <v>53</v>
      </c>
      <c r="L148" s="43">
        <v>37.99</v>
      </c>
    </row>
    <row r="149" spans="1:12" ht="14.4" x14ac:dyDescent="0.3">
      <c r="A149" s="23"/>
      <c r="B149" s="15"/>
      <c r="C149" s="11"/>
      <c r="D149" s="7" t="s">
        <v>28</v>
      </c>
      <c r="E149" s="42" t="s">
        <v>68</v>
      </c>
      <c r="F149" s="43">
        <v>60</v>
      </c>
      <c r="G149" s="43">
        <v>4</v>
      </c>
      <c r="H149" s="43">
        <v>4.3</v>
      </c>
      <c r="I149" s="43">
        <v>29</v>
      </c>
      <c r="J149" s="43">
        <v>173.5</v>
      </c>
      <c r="K149" s="44"/>
      <c r="L149" s="43">
        <v>16</v>
      </c>
    </row>
    <row r="150" spans="1:12" ht="14.4" x14ac:dyDescent="0.3">
      <c r="A150" s="23"/>
      <c r="B150" s="15"/>
      <c r="C150" s="11"/>
      <c r="D150" s="7" t="s">
        <v>29</v>
      </c>
      <c r="E150" s="42" t="s">
        <v>50</v>
      </c>
      <c r="F150" s="43">
        <v>180</v>
      </c>
      <c r="G150" s="43">
        <v>6.62</v>
      </c>
      <c r="H150" s="43">
        <v>5.42</v>
      </c>
      <c r="I150" s="43">
        <v>31.73</v>
      </c>
      <c r="J150" s="43">
        <v>202.14</v>
      </c>
      <c r="K150" s="44">
        <v>688</v>
      </c>
      <c r="L150" s="43">
        <v>7.03</v>
      </c>
    </row>
    <row r="151" spans="1:12" ht="14.4" x14ac:dyDescent="0.3">
      <c r="A151" s="23"/>
      <c r="B151" s="15"/>
      <c r="C151" s="11"/>
      <c r="D151" s="7" t="s">
        <v>30</v>
      </c>
      <c r="E151" s="42" t="s">
        <v>67</v>
      </c>
      <c r="F151" s="43" t="s">
        <v>57</v>
      </c>
      <c r="G151" s="43">
        <v>0.2</v>
      </c>
      <c r="H151" s="43">
        <v>0</v>
      </c>
      <c r="I151" s="43">
        <v>15.2</v>
      </c>
      <c r="J151" s="43">
        <v>28</v>
      </c>
      <c r="K151" s="44">
        <v>945</v>
      </c>
      <c r="L151" s="43">
        <v>4.28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35</v>
      </c>
      <c r="G152" s="43">
        <v>4.95</v>
      </c>
      <c r="H152" s="43">
        <v>0.62</v>
      </c>
      <c r="I152" s="43">
        <v>30.17</v>
      </c>
      <c r="J152" s="43">
        <v>96.8</v>
      </c>
      <c r="K152" s="44"/>
      <c r="L152" s="43">
        <v>3.03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335</v>
      </c>
      <c r="G156" s="19">
        <f t="shared" ref="G156:J156" si="72">SUM(G147:G155)</f>
        <v>26.97</v>
      </c>
      <c r="H156" s="19">
        <f t="shared" si="72"/>
        <v>23.84</v>
      </c>
      <c r="I156" s="19">
        <f t="shared" si="72"/>
        <v>118.5</v>
      </c>
      <c r="J156" s="19">
        <f t="shared" si="72"/>
        <v>716.63999999999987</v>
      </c>
      <c r="K156" s="25"/>
      <c r="L156" s="19">
        <f t="shared" ref="L156" si="73">SUM(L147:L155)</f>
        <v>68.33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335</v>
      </c>
      <c r="G157" s="32">
        <f t="shared" ref="G157" si="74">G146+G156</f>
        <v>26.97</v>
      </c>
      <c r="H157" s="32">
        <f t="shared" ref="H157" si="75">H146+H156</f>
        <v>23.84</v>
      </c>
      <c r="I157" s="32">
        <f t="shared" ref="I157" si="76">I146+I156</f>
        <v>118.5</v>
      </c>
      <c r="J157" s="32">
        <f t="shared" ref="J157:L157" si="77">J146+J156</f>
        <v>716.63999999999987</v>
      </c>
      <c r="K157" s="32"/>
      <c r="L157" s="32">
        <f t="shared" si="77"/>
        <v>68.33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69</v>
      </c>
      <c r="F167" s="43">
        <v>100</v>
      </c>
      <c r="G167" s="43">
        <v>15.55</v>
      </c>
      <c r="H167" s="43">
        <v>11.55</v>
      </c>
      <c r="I167" s="43">
        <v>15.7</v>
      </c>
      <c r="J167" s="43">
        <v>228.75</v>
      </c>
      <c r="K167" s="44">
        <v>608</v>
      </c>
      <c r="L167" s="43">
        <v>45.99</v>
      </c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55</v>
      </c>
      <c r="F169" s="43">
        <v>180</v>
      </c>
      <c r="G169" s="43">
        <v>3.67</v>
      </c>
      <c r="H169" s="43">
        <v>5.76</v>
      </c>
      <c r="I169" s="43">
        <v>24.53</v>
      </c>
      <c r="J169" s="43">
        <v>164.7</v>
      </c>
      <c r="K169" s="44">
        <v>694</v>
      </c>
      <c r="L169" s="43">
        <v>12.6</v>
      </c>
    </row>
    <row r="170" spans="1:12" ht="14.4" x14ac:dyDescent="0.3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0</v>
      </c>
      <c r="H170" s="43">
        <v>0</v>
      </c>
      <c r="I170" s="43">
        <v>24</v>
      </c>
      <c r="J170" s="43">
        <v>100</v>
      </c>
      <c r="K170" s="44"/>
      <c r="L170" s="43">
        <v>7.72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35</v>
      </c>
      <c r="G171" s="43">
        <v>4.95</v>
      </c>
      <c r="H171" s="43">
        <v>0.62</v>
      </c>
      <c r="I171" s="43">
        <v>30.17</v>
      </c>
      <c r="J171" s="43">
        <v>96.8</v>
      </c>
      <c r="K171" s="44"/>
      <c r="L171" s="43">
        <v>3.03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515</v>
      </c>
      <c r="G175" s="19">
        <f t="shared" ref="G175:J175" si="80">SUM(G166:G174)</f>
        <v>24.169999999999998</v>
      </c>
      <c r="H175" s="19">
        <f t="shared" si="80"/>
        <v>17.930000000000003</v>
      </c>
      <c r="I175" s="19">
        <f t="shared" si="80"/>
        <v>94.4</v>
      </c>
      <c r="J175" s="19">
        <f t="shared" si="80"/>
        <v>590.25</v>
      </c>
      <c r="K175" s="25"/>
      <c r="L175" s="19">
        <f t="shared" ref="L175" si="81">SUM(L166:L174)</f>
        <v>69.34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515</v>
      </c>
      <c r="G176" s="32">
        <f t="shared" ref="G176" si="82">G165+G175</f>
        <v>24.169999999999998</v>
      </c>
      <c r="H176" s="32">
        <f t="shared" ref="H176" si="83">H165+H175</f>
        <v>17.930000000000003</v>
      </c>
      <c r="I176" s="32">
        <f t="shared" ref="I176" si="84">I165+I175</f>
        <v>94.4</v>
      </c>
      <c r="J176" s="32">
        <f t="shared" ref="J176:L176" si="85">J165+J175</f>
        <v>590.25</v>
      </c>
      <c r="K176" s="32"/>
      <c r="L176" s="32">
        <f t="shared" si="85"/>
        <v>69.34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75</v>
      </c>
      <c r="F181" s="43">
        <v>113</v>
      </c>
      <c r="G181" s="43">
        <v>0.4</v>
      </c>
      <c r="H181" s="43">
        <v>0.4</v>
      </c>
      <c r="I181" s="43">
        <v>8.8000000000000007</v>
      </c>
      <c r="J181" s="43">
        <v>45</v>
      </c>
      <c r="K181" s="44"/>
      <c r="L181" s="43">
        <v>18.079999999999998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113</v>
      </c>
      <c r="G184" s="19">
        <f t="shared" ref="G184:J184" si="86">SUM(G177:G183)</f>
        <v>0.4</v>
      </c>
      <c r="H184" s="19">
        <f t="shared" si="86"/>
        <v>0.4</v>
      </c>
      <c r="I184" s="19">
        <f t="shared" si="86"/>
        <v>8.8000000000000007</v>
      </c>
      <c r="J184" s="19">
        <f t="shared" si="86"/>
        <v>45</v>
      </c>
      <c r="K184" s="25"/>
      <c r="L184" s="19">
        <f t="shared" ref="L184" si="87">SUM(L177:L183)</f>
        <v>18.079999999999998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71</v>
      </c>
      <c r="F186" s="43" t="s">
        <v>72</v>
      </c>
      <c r="G186" s="43">
        <v>5.2</v>
      </c>
      <c r="H186" s="43">
        <v>7.2</v>
      </c>
      <c r="I186" s="43">
        <v>36.1</v>
      </c>
      <c r="J186" s="43">
        <v>231</v>
      </c>
      <c r="K186" s="44">
        <v>302</v>
      </c>
      <c r="L186" s="43">
        <v>14.73</v>
      </c>
    </row>
    <row r="187" spans="1:12" ht="14.4" x14ac:dyDescent="0.3">
      <c r="A187" s="23"/>
      <c r="B187" s="15"/>
      <c r="C187" s="11"/>
      <c r="D187" s="7" t="s">
        <v>28</v>
      </c>
      <c r="E187" s="42" t="s">
        <v>73</v>
      </c>
      <c r="F187" s="43">
        <v>15</v>
      </c>
      <c r="G187" s="43">
        <v>3.48</v>
      </c>
      <c r="H187" s="43">
        <v>4.43</v>
      </c>
      <c r="I187" s="43">
        <v>0</v>
      </c>
      <c r="J187" s="43">
        <v>54.6</v>
      </c>
      <c r="K187" s="44">
        <v>42</v>
      </c>
      <c r="L187" s="43">
        <v>6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12</v>
      </c>
      <c r="H189" s="43">
        <v>5</v>
      </c>
      <c r="I189" s="43">
        <v>156.80000000000001</v>
      </c>
      <c r="J189" s="43">
        <v>720</v>
      </c>
      <c r="K189" s="44"/>
      <c r="L189" s="43">
        <v>10.24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35</v>
      </c>
      <c r="G190" s="43">
        <v>4.95</v>
      </c>
      <c r="H190" s="43">
        <v>0.62</v>
      </c>
      <c r="I190" s="43">
        <v>30.17</v>
      </c>
      <c r="J190" s="43">
        <v>96.8</v>
      </c>
      <c r="K190" s="44"/>
      <c r="L190" s="43">
        <v>3.03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250</v>
      </c>
      <c r="G194" s="19">
        <f t="shared" ref="G194:J194" si="88">SUM(G185:G193)</f>
        <v>25.63</v>
      </c>
      <c r="H194" s="19">
        <f t="shared" si="88"/>
        <v>17.25</v>
      </c>
      <c r="I194" s="19">
        <f t="shared" si="88"/>
        <v>223.07</v>
      </c>
      <c r="J194" s="19">
        <f t="shared" si="88"/>
        <v>1102.4000000000001</v>
      </c>
      <c r="K194" s="25"/>
      <c r="L194" s="19">
        <f t="shared" ref="L194" si="89">SUM(L185:L193)</f>
        <v>34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363</v>
      </c>
      <c r="G195" s="32">
        <f t="shared" ref="G195" si="90">G184+G194</f>
        <v>26.029999999999998</v>
      </c>
      <c r="H195" s="32">
        <f t="shared" ref="H195" si="91">H184+H194</f>
        <v>17.649999999999999</v>
      </c>
      <c r="I195" s="32">
        <f t="shared" ref="I195" si="92">I184+I194</f>
        <v>231.87</v>
      </c>
      <c r="J195" s="32">
        <f t="shared" ref="J195:L195" si="93">J184+J194</f>
        <v>1147.4000000000001</v>
      </c>
      <c r="K195" s="32"/>
      <c r="L195" s="32">
        <f t="shared" si="93"/>
        <v>52.08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391.8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26.371999999999996</v>
      </c>
      <c r="H196" s="34">
        <f t="shared" si="94"/>
        <v>21.977000000000004</v>
      </c>
      <c r="I196" s="34">
        <f t="shared" si="94"/>
        <v>272.26</v>
      </c>
      <c r="J196" s="34">
        <f t="shared" si="94"/>
        <v>698.90599999999995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65.670000000000016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2023-10-11T08:22:00Z</dcterms:modified>
</cp:coreProperties>
</file>